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420" windowWidth="20835" windowHeight="9495" activeTab="1"/>
  </bookViews>
  <sheets>
    <sheet name="Entrata" sheetId="2" r:id="rId1"/>
    <sheet name="Spesa" sheetId="1" r:id="rId2"/>
  </sheets>
  <definedNames>
    <definedName name="_xlnm.Print_Titles" localSheetId="1">Spesa!$11:$11</definedName>
  </definedNames>
  <calcPr calcId="125725"/>
</workbook>
</file>

<file path=xl/calcChain.xml><?xml version="1.0" encoding="utf-8"?>
<calcChain xmlns="http://schemas.openxmlformats.org/spreadsheetml/2006/main">
  <c r="A9" i="1"/>
  <c r="I13"/>
  <c r="I14"/>
  <c r="I15"/>
  <c r="I16"/>
  <c r="I17"/>
  <c r="I18"/>
  <c r="I19"/>
  <c r="I20"/>
  <c r="I21"/>
  <c r="I22"/>
  <c r="I23"/>
  <c r="I24"/>
  <c r="I25"/>
  <c r="I27"/>
  <c r="I28"/>
  <c r="I29"/>
  <c r="I30"/>
  <c r="I31"/>
  <c r="I32"/>
  <c r="I33"/>
  <c r="I34"/>
  <c r="I35"/>
  <c r="I36"/>
  <c r="I37"/>
  <c r="I38"/>
  <c r="I39"/>
  <c r="I40"/>
  <c r="I12"/>
  <c r="H12" i="2"/>
  <c r="A8" i="1"/>
  <c r="A7"/>
  <c r="A6"/>
  <c r="A5"/>
  <c r="H41"/>
  <c r="J41"/>
  <c r="K41"/>
  <c r="G41"/>
  <c r="I41" l="1"/>
</calcChain>
</file>

<file path=xl/sharedStrings.xml><?xml version="1.0" encoding="utf-8"?>
<sst xmlns="http://schemas.openxmlformats.org/spreadsheetml/2006/main" count="96" uniqueCount="85">
  <si>
    <t>CAP</t>
  </si>
  <si>
    <t>DESCRIZIONE</t>
  </si>
  <si>
    <t>MISSIONE</t>
  </si>
  <si>
    <t>PROGRAMMA</t>
  </si>
  <si>
    <t>TITOLO</t>
  </si>
  <si>
    <t>MACROAGGR.</t>
  </si>
  <si>
    <t>SPESE DIVERSE PER IL CONSIGLIO E LA GIUNTA COMUNALE</t>
  </si>
  <si>
    <t>SPESE DI RAPPRESENTANZA</t>
  </si>
  <si>
    <t>INDENNITA' AL SINDACO - AGLI ASSESSORI ED AI CONSIGLIERI COMUNALI</t>
  </si>
  <si>
    <t>SPESE PER LA GIUNTA E CONSIGLIO COMUNALE</t>
  </si>
  <si>
    <t>SPESE PER LA PARTECIPAZIONE A CONVEGNI SEMINARI, ECC...</t>
  </si>
  <si>
    <t>SPESE DI FUNZIONAMENTO DEL SISTEMA INFORMATICO</t>
  </si>
  <si>
    <t>SPESE PER GARE DI APPALTO E CONTRATTI</t>
  </si>
  <si>
    <t>SPESE PER LA FORMAZIONE, L'AGGIORNAMENTO E LA RIQUALIFICAZIONE DEL PERSONALE</t>
  </si>
  <si>
    <t>SPESE PER CONCORSI A POSTI VACANTI IN ORGANICO</t>
  </si>
  <si>
    <t>SPESE DI MANUTENZIONE E DI FUNZIONAMENTO DEGLI UFFICI</t>
  </si>
  <si>
    <t>SPESE POSTALI</t>
  </si>
  <si>
    <t>SPESE PER ACQUISTO DI BENI DI CONSUMO AD USO DEGLI UFFICI</t>
  </si>
  <si>
    <t>SPESE PER ABBONAMENTI A GIORNALI, RIVISTE E PUBBLICAZIONI AD USO UFFICI</t>
  </si>
  <si>
    <t>SPESE PER UFFICIO RELAZIONI CON IL PUBBLICO</t>
  </si>
  <si>
    <t>SPESE PER INCARICHI PROFESSIONALI, LITI, ARBITRAGGI E RISARCIMENTI</t>
  </si>
  <si>
    <t>SPESE PER ORGANISMO INDIPENDENTE DI VALUTAZIONE</t>
  </si>
  <si>
    <t>SPESE PER CONSULENZE, STUDI E PARERI</t>
  </si>
  <si>
    <t>SPESE PER VISITE FISCALI AL PERSONALE IN MALATTIA</t>
  </si>
  <si>
    <t>SPESE PER LAVORO INTERINALE</t>
  </si>
  <si>
    <t>SPESE PER IL SERVIZIO DI PULIZIA</t>
  </si>
  <si>
    <t>SPESE PER PULIZIA LOCALI P.M.</t>
  </si>
  <si>
    <t>SERVIZIO PULIZIA LOCALI BIBLIOTECA E CASTELLO</t>
  </si>
  <si>
    <t>ACQUISTO FERETRI PER INDIGENTI</t>
  </si>
  <si>
    <t>SPESE DIVERSE PER I SERVIZI FUNEBRI</t>
  </si>
  <si>
    <t>CONVENZIONE CON COMUNE DI NICHELINO PER SALA AUTOPICA</t>
  </si>
  <si>
    <t>ACQUISTO ARREDI ED ATTREZZATURE (ALIENAZIONE TERRENI)</t>
  </si>
  <si>
    <t>IMPEGNI
 RES.</t>
  </si>
  <si>
    <t>STANZIAM. 
COMPET.
2016</t>
  </si>
  <si>
    <t>STANZIAM. 
CASSA
2016</t>
  </si>
  <si>
    <t>STANZIAM. 
COMPET.
2017</t>
  </si>
  <si>
    <t>STANZIAM. 
COMPET.
2018</t>
  </si>
  <si>
    <t>Annotazioni / obiettivi</t>
  </si>
  <si>
    <t>(Spesa)</t>
  </si>
  <si>
    <t>AREA AMMINISTRATIVA</t>
  </si>
  <si>
    <t>Responsabile: MARANNANO Gianluca</t>
  </si>
  <si>
    <t>Totali</t>
  </si>
  <si>
    <t>PEG 2016 - 2017 - 2018</t>
  </si>
  <si>
    <t>CAP.</t>
  </si>
  <si>
    <t>TIPOLOGIA</t>
  </si>
  <si>
    <t>CATEGORIA</t>
  </si>
  <si>
    <t>RIMBORSO SPESE DI NOTIFICA</t>
  </si>
  <si>
    <t>ACCERTAM.
 RES.</t>
  </si>
  <si>
    <t>(Entrata)</t>
  </si>
  <si>
    <r>
      <t>Finalità</t>
    </r>
    <r>
      <rPr>
        <sz val="8"/>
        <rFont val="Arial"/>
        <family val="2"/>
      </rPr>
      <t xml:space="preserve">: Consentire all'Amministrazione Comunale una adeguata promozione dell'immagine del Comune in  occasione di particolari eventi o manifestazioni di carattere civile e religiosa. </t>
    </r>
    <r>
      <rPr>
        <b/>
        <sz val="8"/>
        <rFont val="Arial"/>
        <family val="2"/>
      </rPr>
      <t>Modalità e tempi</t>
    </r>
    <r>
      <rPr>
        <sz val="8"/>
        <rFont val="Arial"/>
        <family val="2"/>
      </rPr>
      <t>: non determinabili in ragione della natura della spesa.</t>
    </r>
  </si>
  <si>
    <r>
      <t>Finalità</t>
    </r>
    <r>
      <rPr>
        <sz val="8"/>
        <rFont val="Arial"/>
        <family val="2"/>
      </rPr>
      <t xml:space="preserve">:  corrispondere le indennità previste dalla normativa vigente agli amministratori comunali. </t>
    </r>
    <r>
      <rPr>
        <b/>
        <sz val="8"/>
        <rFont val="Arial"/>
        <family val="2"/>
      </rPr>
      <t>Modalità e tempi</t>
    </r>
    <r>
      <rPr>
        <sz val="8"/>
        <rFont val="Arial"/>
        <family val="2"/>
      </rPr>
      <t xml:space="preserve"> : In caso di modifica degli importi previsti dalla normativa vigente, la G.C. ed il C.C., per i rispettivi componenti, sulla base della proposta di deliberazione predisposta dall'ufficio provvederanno a deliberare in merito. Pagamenti con cadenza mensile. Indennità mensili lorde di legge spettanti: Sindaco €. 1.394,43, Vicesindaco € 1.533,87 e Assessori €. 1.254,99 e € 627,49, Presidente del C.C. €. 278,89. Gettoni di presenza per Consiglieri e Commissari Commissoni €. 19,99. Liquidazione mensile delle indennità; liquidazione semestralmente dei gettoni di presenza con pagamento entro il quadrimestre successivo al semestre di riferimento. Compensi ridotti ai sensi dell'art. 1 c. 54, della legge n. 266/05.</t>
    </r>
  </si>
  <si>
    <r>
      <t>Finalità</t>
    </r>
    <r>
      <rPr>
        <sz val="8"/>
        <rFont val="Arial"/>
        <family val="2"/>
      </rPr>
      <t xml:space="preserve">: Funzionamento degli organi collegiali.  </t>
    </r>
    <r>
      <rPr>
        <b/>
        <sz val="8"/>
        <rFont val="Arial"/>
        <family val="2"/>
      </rPr>
      <t>Modalità e tempi</t>
    </r>
    <r>
      <rPr>
        <sz val="8"/>
        <rFont val="Arial"/>
        <family val="2"/>
      </rPr>
      <t>: acquisto di beni e servizi secondo le procedure previste dalla normativa regolamentare vigente su indicazione del Sindaco, Assessori  e Presidente del Consiglio Comunale.</t>
    </r>
  </si>
  <si>
    <r>
      <t>Finalità</t>
    </r>
    <r>
      <rPr>
        <sz val="8"/>
        <rFont val="Arial"/>
        <family val="2"/>
      </rPr>
      <t xml:space="preserve">:  partecipazione a convegni, seminari, incontri, ecc. da perte degli amministratori. </t>
    </r>
    <r>
      <rPr>
        <b/>
        <sz val="8"/>
        <rFont val="Arial"/>
        <family val="2"/>
      </rPr>
      <t>Modalità e tempi</t>
    </r>
    <r>
      <rPr>
        <sz val="8"/>
        <rFont val="Arial"/>
        <family val="2"/>
      </rPr>
      <t>: autorizzazione del Sindaco per i componenti della G.C. e dal Presidente del Consiglio Comunale per i Consiglieri Comunali, secondo le modalità previste nei programmi di partecipazione. Il soggetto che autorizza con proprio atto discrezionale valuta le connessioni tra lo scopo specifico della missione e le esigenze del mandato del richiedente. L'atto di autorizzazione costituisce presupposto essenziale per il  riborso della spesa. I rimborsi agli amministratori si riferiscono anche alle spese per l'indennità di missione, secondo le modalità previste dalla normativa vigente. E' facoltà dell'amministratore rinunciare al rimborso. L'impegno di spesa sarà assunto entro 20 gg. dalla richiesta.</t>
    </r>
  </si>
  <si>
    <r>
      <t>Finalità</t>
    </r>
    <r>
      <rPr>
        <sz val="8"/>
        <rFont val="Arial"/>
        <family val="2"/>
      </rPr>
      <t xml:space="preserve">: Assicurare l'espletamento delle funzoni degli amministratori attraverso la copertura delle assenze dal lavoro e la tutela assicurativa obbligatoria se dovuta.  </t>
    </r>
    <r>
      <rPr>
        <b/>
        <sz val="8"/>
        <rFont val="Arial"/>
        <family val="2"/>
      </rPr>
      <t>Modalità</t>
    </r>
    <r>
      <rPr>
        <sz val="8"/>
        <rFont val="Arial"/>
        <family val="2"/>
      </rPr>
      <t xml:space="preserve"> </t>
    </r>
    <r>
      <rPr>
        <b/>
        <sz val="8"/>
        <rFont val="Arial"/>
        <family val="2"/>
      </rPr>
      <t>e tempi</t>
    </r>
    <r>
      <rPr>
        <sz val="8"/>
        <rFont val="Arial"/>
        <family val="2"/>
      </rPr>
      <t>: a) versamento agli istituti previdenziali di contributi in funzione della copertura di cariche elettive, b) rimborso ai datori di lavoro degli onorari per le assenze dovute dall'incarico ricoperto dagli amministratori. La liquidazione ai soggetti pubblici e privati avviene previa presentazione della richiesta e della relativa giustificazione certificata dal Segretario Generale o dal Responsabile di Servizio, ovvero nel caso di pagamento di contributi previdenziali e assistenziali, secondo la normativa vigente. La liquidazione delle spettanze ai datori di lavoro sarà effettuata a cadenza almeno trimestrale.</t>
    </r>
  </si>
  <si>
    <r>
      <t>Finalità</t>
    </r>
    <r>
      <rPr>
        <sz val="8"/>
        <rFont val="Arial"/>
        <family val="2"/>
      </rPr>
      <t xml:space="preserve">: L'attività formativa  è finalizzata all'aggiornamento professionale del personale. Essa sarà prevalentemente svolta presso Enti pubblici o privati per l'aggiornamento su tematiche di rilievo o per la formazione diretta alla conoscenza di nuove attività connesse all'istituzione di nuovi servizi.  </t>
    </r>
    <r>
      <rPr>
        <b/>
        <sz val="8"/>
        <rFont val="Arial"/>
        <family val="2"/>
      </rPr>
      <t>Modalità e tempi</t>
    </r>
    <r>
      <rPr>
        <sz val="8"/>
        <rFont val="Arial"/>
        <family val="2"/>
      </rPr>
      <t xml:space="preserve">: La spesa relativa all'attività formativa verrà ripartita fra i diversi settori, tenendo conto del personale assegnato, delle figure professionali e delle rispettive competenze e responsabilità dell'attività svolta dai singoli dipendenti. L'ufficio verificherà la possibilità di aderire alle iniziative di formazione professionale finanziate con il F.S.E., attraverso i bandi che la Regione o la Provincia pubblicheranno nel periodo Aprile - Dicembre, al fine di proporre nuovi corsi di aggiornamento professionale al personale dipendente. </t>
    </r>
  </si>
  <si>
    <r>
      <t>Finalità:</t>
    </r>
    <r>
      <rPr>
        <sz val="8"/>
        <rFont val="Arial"/>
        <family val="2"/>
      </rPr>
      <t xml:space="preserve"> Assicurare lo svolgimento delle selezioni del personale, provvedendo alla costituzione delle commissioni per le selezioni esterne e interne. </t>
    </r>
    <r>
      <rPr>
        <b/>
        <sz val="8"/>
        <rFont val="Arial"/>
        <family val="2"/>
      </rPr>
      <t>Modalità e tempi</t>
    </r>
    <r>
      <rPr>
        <sz val="8"/>
        <rFont val="Arial"/>
        <family val="2"/>
      </rPr>
      <t xml:space="preserve">: la nomina della Commissione viene fatta sulla base del vigente Regolamento Generale sull'ordinamento degli uffici e dei Servizi.  L'individuazione dei membri  viene fatta ai sensi del vigente Regolamento Generale sull'ordinamento degli Uffici e dei Servizi. Lo stanziamento previsto è limitato alla spesa per il funzionamento di n. 1 Commissioni e i costi della pubblicazione del relativo bando di concorso, utilizzo sale, rimborso spese pulizie, ecc.... In caso di nomina di ulteriori Commissioni sarà necessario integrare lo stanziamento. </t>
    </r>
  </si>
  <si>
    <r>
      <t>Finalità:</t>
    </r>
    <r>
      <rPr>
        <sz val="8"/>
        <rFont val="Arial"/>
        <family val="2"/>
      </rPr>
      <t xml:space="preserve"> Acquisizione dei servizi necessari al  regolare funzionamento dell'area o del Comune. Tra i quali: recapito plichi, manutenzione, assistenza tecnica apparecchi e attrezzature, rilegatura deliberazioni. </t>
    </r>
    <r>
      <rPr>
        <b/>
        <sz val="8"/>
        <rFont val="Arial"/>
        <family val="2"/>
      </rPr>
      <t>Modalità e tempi</t>
    </r>
    <r>
      <rPr>
        <sz val="8"/>
        <rFont val="Arial"/>
        <family val="2"/>
      </rPr>
      <t>: a) affidamento servizio recapito plichi</t>
    </r>
    <r>
      <rPr>
        <sz val="8"/>
        <rFont val="Arial"/>
        <family val="2"/>
      </rPr>
      <t>; b) affidamento incarico manutenzione affrancatrice entro la scadenza contrattuale; c) eventuali altri piccoli interventi sulle apparecchiature in dotazione al loro verificarsi; d) rilegatura degli atti deliberativi del C.C. e della G.C.. Acquisizione tramite procedura prevista dal regolamento dei servizi in economia.</t>
    </r>
  </si>
  <si>
    <r>
      <t>Finalità</t>
    </r>
    <r>
      <rPr>
        <sz val="8"/>
        <rFont val="Arial"/>
        <family val="2"/>
      </rPr>
      <t xml:space="preserve">: Spedizione della corrispondenza del  Comune da parte dell'ufficio preposto, tenendo conto delle discipline dettate dal manuale sul funzionamento del protocollo informatico. </t>
    </r>
    <r>
      <rPr>
        <b/>
        <sz val="8"/>
        <rFont val="Arial"/>
        <family val="2"/>
      </rPr>
      <t>Modalità e tempi</t>
    </r>
    <r>
      <rPr>
        <sz val="8"/>
        <rFont val="Arial"/>
        <family val="2"/>
      </rPr>
      <t>: ll versamento all'ufficio postale di norma avviene con cadenza quadrimestrale o quando il residuo del conto corrente postale sia tale da richiederne l'integrazione; il pagamento delle fatture avverrà nei termini previsti dalla vigente normativa.</t>
    </r>
  </si>
  <si>
    <r>
      <rPr>
        <b/>
        <sz val="8"/>
        <rFont val="Arial"/>
        <family val="2"/>
      </rPr>
      <t>Finalità:</t>
    </r>
    <r>
      <rPr>
        <sz val="8"/>
        <rFont val="Arial"/>
        <family val="2"/>
      </rPr>
      <t xml:space="preserve"> utilizzo di personale somministrato, per l'utilizzo di soggetti tramite lavoro accessorio occasionale (buoni lavoro), per lo svolgimento di particolari progetti, per far fronte a temporanee esigenze di servizio nonché per sostituire personale assente per maternità. </t>
    </r>
    <r>
      <rPr>
        <b/>
        <sz val="8"/>
        <rFont val="Arial"/>
        <family val="2"/>
      </rPr>
      <t xml:space="preserve">Modalità: </t>
    </r>
    <r>
      <rPr>
        <sz val="8"/>
        <rFont val="Arial"/>
        <family val="2"/>
      </rPr>
      <t>richiesta della figura professionale all'Agenzia di somministrazione di lavoro e successiva stipula del contratto di somministrazione.</t>
    </r>
    <r>
      <rPr>
        <b/>
        <sz val="8"/>
        <rFont val="Arial"/>
        <family val="2"/>
      </rPr>
      <t xml:space="preserve"> </t>
    </r>
  </si>
  <si>
    <r>
      <t>Finalità</t>
    </r>
    <r>
      <rPr>
        <sz val="8"/>
        <rFont val="Arial"/>
        <family val="2"/>
      </rPr>
      <t xml:space="preserve">: Gestione del sistema informatico e manutenzione delle attrezzature del Comune, con l'ausilio delle ditte incaricate. Assistenza ai programmi applicativi hardware, software e di protezione e degli aggiornamenti degli stessi alle nuove versioni da parte delle Ditte incaricate. Locazione o noleggio di nuove apparecchiature in sostituzione di quelle in dotazione agli uffici comunale divenute obsolete.  </t>
    </r>
    <r>
      <rPr>
        <b/>
        <sz val="8"/>
        <rFont val="Arial"/>
        <family val="2"/>
      </rPr>
      <t>Modalità e tempi</t>
    </r>
    <r>
      <rPr>
        <sz val="8"/>
        <rFont val="Arial"/>
        <family val="2"/>
      </rPr>
      <t>: Gli impegni di spesa saranno assunti previo affidamento del servizio secondo quanto previsto dal regolamento dei servizi in economia, prima delle relative scadenze contrattuali. Gli interventi ed i tempi di esecuzione degli stessi sono determinati dai relativi contratti. Le segnalazioni sono attivate dall'ufficio segreteria del Comune ovvero, tramite intervento diretto/indiretto delle Ditte. Il noleggio/locazione delle apparecchiature avverrà tramite espetamento di apposita procedura di gara. L'ufficio provvederà inoltre ad affidare il servizio di manutenzione e di assistenza, del sito web istituzionale e del servizo di posta elettronica. Assistenza centrale e impianto telefonico secondo il contratto vigente, con la Ditta Con. Tel S.r.l..</t>
    </r>
  </si>
  <si>
    <r>
      <t xml:space="preserve">Finalità: </t>
    </r>
    <r>
      <rPr>
        <sz val="8"/>
        <rFont val="Arial"/>
        <family val="2"/>
      </rPr>
      <t xml:space="preserve">acquisto di materiale vario per tutti gli uffici comunali. L'importo del capitolo sarà ripartito tra i vari uffici. </t>
    </r>
    <r>
      <rPr>
        <b/>
        <sz val="8"/>
        <rFont val="Arial"/>
        <family val="2"/>
      </rPr>
      <t xml:space="preserve">Modalità e tempi: </t>
    </r>
    <r>
      <rPr>
        <sz val="8"/>
        <rFont val="Arial"/>
        <family val="2"/>
      </rPr>
      <t>acquisizioni tramite procedure previste dal vigente Regolamento dei Servizi in Economia.</t>
    </r>
  </si>
  <si>
    <r>
      <t>Finalità</t>
    </r>
    <r>
      <rPr>
        <sz val="8"/>
        <rFont val="Arial"/>
        <family val="2"/>
      </rPr>
      <t xml:space="preserve">: acquisizione degli abbonamenti o rinnovi alle pubblicazioni, necessari agli uffici per lo svolgimento delle loro attività anche tramite l'attivazione di abbonamenti on-line. Permettere la consultazione agli uffici nonchè al pubblico che lo richieda, delle pubblicazioni occorrenti per conoscere la normativa vigente (B.U.R., G.U.), anche tramite l'aggiornamento dell'archivio su supporto informatico, degli anni precedenti, con eliminazione annuale del formato cartaceo e risparmio in termini di occupazione dello spazio e di tempo del personale. Fanno parte degli abbonamenti o rinnovi le seguenti pubblicazioni: Acquisto anche della raccolta su DVD della G.U. secondo gli indirizzi della deliberazione della G.C. n. 149 del 29.12.2005. - Italia Oggi; - I Servizi Demografici; - Lo Stato Civile Italiano; -  Raccolta Anagrafe; - Raccolta Elettorale; - Raccolta Stato Civile;  - Appalti &amp; Contratti; - L'Eco del Chisone. Abbonamenti on line a: La Gazzetta degli Enti Locali - Appalti &amp; Contratti; - Il Personale; Il Rivistone; - Altri testi; - Altre raccolte normative su CD-Rom - Eventuali ultriori abbonamenti in seguito al verificarsi di nuove necessità. </t>
    </r>
    <r>
      <rPr>
        <b/>
        <sz val="8"/>
        <rFont val="Arial"/>
        <family val="2"/>
      </rPr>
      <t>Modalità e tempi:</t>
    </r>
    <r>
      <rPr>
        <sz val="8"/>
        <rFont val="Arial"/>
        <family val="2"/>
      </rPr>
      <t xml:space="preserve"> gli impegni di spesa e le relative liquidazioni vengono effettuati in base alle proposte commerciali delle varie case editrici.</t>
    </r>
  </si>
  <si>
    <r>
      <t>Finalità:</t>
    </r>
    <r>
      <rPr>
        <sz val="8"/>
        <rFont val="Arial"/>
        <family val="2"/>
      </rPr>
      <t xml:space="preserve"> Acquisizione dei servizi necessari al  regolare funzionamento del servizio. Noleggio fotocopiatrici e stampanti per il regolare funzionamento dell'ufficio </t>
    </r>
    <r>
      <rPr>
        <b/>
        <sz val="8"/>
        <rFont val="Arial"/>
        <family val="2"/>
      </rPr>
      <t>Modalità e tempi</t>
    </r>
    <r>
      <rPr>
        <sz val="8"/>
        <rFont val="Arial"/>
        <family val="2"/>
      </rPr>
      <t>: Acquisizione tramite procedura prevista dal regolamento dei servizi in economia.</t>
    </r>
  </si>
  <si>
    <r>
      <t>Finalità</t>
    </r>
    <r>
      <rPr>
        <sz val="8"/>
        <rFont val="Arial"/>
        <family val="2"/>
      </rPr>
      <t xml:space="preserve">: Difendere e rappresentare il Comune nei giudizi promossi da terzi. </t>
    </r>
    <r>
      <rPr>
        <b/>
        <sz val="8"/>
        <rFont val="Arial"/>
        <family val="2"/>
      </rPr>
      <t>Modalità e tempi</t>
    </r>
    <r>
      <rPr>
        <sz val="8"/>
        <rFont val="Arial"/>
        <family val="2"/>
      </rPr>
      <t xml:space="preserve">: affidamento esterno dell'incarico entro 30 gg dalla deliberazione della G.C. di autorizzazione a resistere in giudizio. Il responsabile dell'Area è competente all'affidamento dell'incarico sulla base di quanto deliberato. Le liquidazioni vanno fatte previa presentazione di parcella, con possibilità di anticipo in conto spese. Il rimborso delle spese di lite derivanti da sentenza del Tribunale deve essere preventivamente autorizzata dalla Giunta Comunale.   </t>
    </r>
  </si>
  <si>
    <r>
      <t>Finalità</t>
    </r>
    <r>
      <rPr>
        <sz val="8"/>
        <rFont val="Arial"/>
        <family val="2"/>
      </rPr>
      <t xml:space="preserve">: funzionamento del Nucleo di Valutazione. </t>
    </r>
    <r>
      <rPr>
        <b/>
        <sz val="8"/>
        <rFont val="Arial"/>
        <family val="2"/>
      </rPr>
      <t>Modalità e tempi</t>
    </r>
    <r>
      <rPr>
        <sz val="8"/>
        <rFont val="Arial"/>
        <family val="2"/>
      </rPr>
      <t>:  Compensi ai componenti esterni del Nucleo di Valutazione da liquidare sulla base delle note spese pervenute dai componenti stessi.</t>
    </r>
  </si>
  <si>
    <r>
      <t>Finalità</t>
    </r>
    <r>
      <rPr>
        <sz val="8"/>
        <rFont val="Arial"/>
        <family val="2"/>
      </rPr>
      <t xml:space="preserve">: Affidamento di incarichi per la predisposizione di atti complessi e per incarichi professionali per studi, progetti e espressione di pareri relativi all'attività del settore, che non possono essere redatti dagli uffici per mancanza di specifica professionalità. </t>
    </r>
    <r>
      <rPr>
        <b/>
        <sz val="8"/>
        <rFont val="Arial"/>
        <family val="2"/>
      </rPr>
      <t>Modalità e tempi</t>
    </r>
    <r>
      <rPr>
        <sz val="8"/>
        <rFont val="Arial"/>
        <family val="2"/>
      </rPr>
      <t xml:space="preserve">: affidamento da parte del responsabile di servizio, determinando i tempi di svolgimento dell'incarico.  </t>
    </r>
  </si>
  <si>
    <r>
      <rPr>
        <b/>
        <sz val="8"/>
        <rFont val="Arial"/>
        <family val="2"/>
      </rPr>
      <t>Finalità:</t>
    </r>
    <r>
      <rPr>
        <sz val="8"/>
        <rFont val="Arial"/>
        <family val="2"/>
      </rPr>
      <t xml:space="preserve"> Effettuazione delle Visite fiscali ai sensi dell'art. 5 della L. 20/5/70 n. 300 e art. 71 del D.L. 112/78 convertito in L. 133/08. </t>
    </r>
    <r>
      <rPr>
        <b/>
        <sz val="8"/>
        <rFont val="Arial"/>
        <family val="2"/>
      </rPr>
      <t xml:space="preserve">Modalità: </t>
    </r>
    <r>
      <rPr>
        <sz val="8"/>
        <rFont val="Arial"/>
        <family val="2"/>
      </rPr>
      <t>la richiesta di visità viscale verrà disposta dal Responsabile dell'Area Amministrativa.  Spesa prevista per  1 visita per ogni dipendente.</t>
    </r>
  </si>
  <si>
    <r>
      <t>Finalità</t>
    </r>
    <r>
      <rPr>
        <sz val="8"/>
        <rFont val="Arial"/>
        <family val="2"/>
      </rPr>
      <t xml:space="preserve">:  Pulizia del palazzo comunale, manutenzione della centrale telefonica. Pulizie straordinarie, anche di altri locali oltre a quelli già richiamati. </t>
    </r>
    <r>
      <rPr>
        <b/>
        <sz val="8"/>
        <rFont val="Arial"/>
        <family val="2"/>
      </rPr>
      <t>Modalità e tempi</t>
    </r>
    <r>
      <rPr>
        <sz val="8"/>
        <rFont val="Arial"/>
        <family val="2"/>
      </rPr>
      <t>: a) servizio di pulizia secondo il contratto vigente (scadenza 31/10/2017)</t>
    </r>
  </si>
  <si>
    <r>
      <t>Finalità</t>
    </r>
    <r>
      <rPr>
        <sz val="8"/>
        <rFont val="Arial"/>
        <family val="2"/>
      </rPr>
      <t xml:space="preserve">: Pulizia dei locali destinati alla Polizia Municipale, siti in Piazza 2 Giugno, nochè dei locali di pertinenza comune con gli altri soggetti interessati all'utilizzo della struttura. </t>
    </r>
    <r>
      <rPr>
        <b/>
        <sz val="8"/>
        <rFont val="Arial"/>
        <family val="2"/>
      </rPr>
      <t>Modalità e tempi</t>
    </r>
    <r>
      <rPr>
        <sz val="8"/>
        <rFont val="Arial"/>
        <family val="2"/>
      </rPr>
      <t>: Il servizio deve essere svolto secondo le modalità generali già previste nel contratto di pulizia dei locali del Palazzo Comunale.</t>
    </r>
  </si>
  <si>
    <r>
      <t>Finalità</t>
    </r>
    <r>
      <rPr>
        <sz val="8"/>
        <rFont val="Arial"/>
        <family val="2"/>
      </rPr>
      <t xml:space="preserve">: Pulizia dei locali destinati alla Biblioteca Comunale, sita in Via S. Bartolomeo n° 40, nochè dei locali del piano "Nobile" del Castello della Rovere, che saranno utilizzarsi in occasione di mostre, manifestazioni, incontri, ecc... organizzati dal Comune.  </t>
    </r>
    <r>
      <rPr>
        <b/>
        <sz val="8"/>
        <rFont val="Arial"/>
        <family val="2"/>
      </rPr>
      <t>Modalità e tempi</t>
    </r>
    <r>
      <rPr>
        <sz val="8"/>
        <rFont val="Arial"/>
        <family val="2"/>
      </rPr>
      <t xml:space="preserve">: </t>
    </r>
    <r>
      <rPr>
        <sz val="8"/>
        <color indexed="10"/>
        <rFont val="Arial"/>
        <family val="2"/>
      </rPr>
      <t xml:space="preserve"> i</t>
    </r>
    <r>
      <rPr>
        <sz val="8"/>
        <rFont val="Arial"/>
        <family val="2"/>
      </rPr>
      <t>l servizio dovrà essere svolto secondo le modalità generali già previste nel contratto di pulizia dei locali del Palazzo Comunale.</t>
    </r>
  </si>
  <si>
    <r>
      <t>Finalità</t>
    </r>
    <r>
      <rPr>
        <sz val="8"/>
        <rFont val="Arial"/>
        <family val="2"/>
      </rPr>
      <t xml:space="preserve">: Assicurare all'occorrenza l'acquisto di feretri per persone indigenti. </t>
    </r>
    <r>
      <rPr>
        <b/>
        <sz val="8"/>
        <rFont val="Arial"/>
        <family val="2"/>
      </rPr>
      <t>Modalità e tempi</t>
    </r>
    <r>
      <rPr>
        <sz val="8"/>
        <rFont val="Arial"/>
        <family val="2"/>
      </rPr>
      <t>: non determinabili in ragione della natura del servizio stesso. L'impegno sarà assunto qualora necessiti l'intervento.</t>
    </r>
  </si>
  <si>
    <r>
      <t>Finalità</t>
    </r>
    <r>
      <rPr>
        <sz val="8"/>
        <rFont val="Arial"/>
        <family val="2"/>
      </rPr>
      <t xml:space="preserve">: Garantire il servizio di trasporto delle salme dal territorio comunale alla sala autoptica del Comune di Nichelino, con la ditta affidataria del servizio di recupero salme. </t>
    </r>
    <r>
      <rPr>
        <b/>
        <sz val="8"/>
        <rFont val="Arial"/>
        <family val="2"/>
      </rPr>
      <t>Modalità e tempi</t>
    </r>
    <r>
      <rPr>
        <sz val="8"/>
        <rFont val="Arial"/>
        <family val="2"/>
      </rPr>
      <t>: Il servizio viene svolto secondo le condizioni contrattuali previste. Detto servizio, affidato tramite contratto ad apposita ditta specializzata sarà oggetto di nuovo affidamento in seguito alla scadenza naturale del contratto. Nel caso in cui il trasporto sia richiesto dai familiari del defunto (previo affidamento agli stessi della salma) l'ufficio provvederà ad addebitare il costo del servizio alla famiglia stessa, nonchè i costi per l'utilizzo della sala autoptica.</t>
    </r>
  </si>
  <si>
    <r>
      <t>Finalità</t>
    </r>
    <r>
      <rPr>
        <sz val="8"/>
        <rFont val="Arial"/>
        <family val="2"/>
      </rPr>
      <t xml:space="preserve">:  Assicurare il servizio convenzionato con il Comune di Nichelino per l'utilizzo della sala autoptica. </t>
    </r>
    <r>
      <rPr>
        <b/>
        <sz val="8"/>
        <rFont val="Arial"/>
        <family val="2"/>
      </rPr>
      <t>Modalità e  tempi</t>
    </r>
    <r>
      <rPr>
        <sz val="8"/>
        <rFont val="Arial"/>
        <family val="2"/>
      </rPr>
      <t>:secondo quanto stabilito con la deliberazione della G.C. n. 180 del 9.9.1999. L'impegno sarà assunto qualora necessiti l'intervento e l'utilizzo della sala presso il Comune di Nichelino.</t>
    </r>
  </si>
  <si>
    <t>Approvato con delibera G.C. n. 67 del 14/4/2016</t>
  </si>
  <si>
    <t>modificato con delibera G.C. n. 75 del 05/05/2016</t>
  </si>
  <si>
    <t>ACQUISTO ARREDI ED ATTREZZATURE (AdA)</t>
  </si>
  <si>
    <t>Acquisto arredi ed attrezzature</t>
  </si>
  <si>
    <t>modificato con delibera G.C. n. 93 del 16/06/2016</t>
  </si>
  <si>
    <t>modificato con delibera G.C. n. 110 del 07/07/2016</t>
  </si>
  <si>
    <t>RIMBORSO SPESE LEGALI A DIPENDENTI</t>
  </si>
  <si>
    <t>ACQUISTO ATTREZZATURE (20% incentivi di progettazione - Entrate correnti)</t>
  </si>
  <si>
    <r>
      <t>Finalità</t>
    </r>
    <r>
      <rPr>
        <sz val="8"/>
        <rFont val="Arial"/>
        <family val="2"/>
      </rPr>
      <t xml:space="preserve">: Rimborsare le spese legali sostenute da dipendenti comunali per procedimenti giudiziari conclusi. </t>
    </r>
    <r>
      <rPr>
        <b/>
        <sz val="8"/>
        <rFont val="Arial"/>
        <family val="2"/>
      </rPr>
      <t>Modalità e tempi</t>
    </r>
    <r>
      <rPr>
        <sz val="8"/>
        <rFont val="Arial"/>
        <family val="2"/>
      </rPr>
      <t>: Previa deliberazione della Giunta Comunale si procederà al rimborso delle spese sostenute entro i successivi 60 giorni.</t>
    </r>
  </si>
  <si>
    <r>
      <t>Finalità</t>
    </r>
    <r>
      <rPr>
        <sz val="8"/>
        <rFont val="Arial"/>
        <family val="2"/>
      </rPr>
      <t xml:space="preserve">: Assistenza al Segretario Generale ufficiale rogante, nella predisposizione dei contratti pubblici. Pubblicazione delle gare di appalto, bandi, esiti di gara, ecc... così come previsto dalla normativa vigente. Spese varie di registrazione dei contratti </t>
    </r>
    <r>
      <rPr>
        <b/>
        <sz val="8"/>
        <rFont val="Arial"/>
        <family val="2"/>
      </rPr>
      <t>Modalità e tempi</t>
    </r>
    <r>
      <rPr>
        <sz val="8"/>
        <rFont val="Arial"/>
        <family val="2"/>
      </rPr>
      <t>: stipulazione dei contratti con i soggetti aggiudicatari di gare pubbliche o ufficiose, dopo il ricevimento da parte dell'ufficio appaltante o dell'interessato dei documenti occorrenti e registrazione degli stessi agli uffici pubblici preposti. I contratti potranno essere rogati in forma pubblica amministrativa da parte del Segretario Generale o scrittura privata. Il pagamento delle imposte e tasse viene evaso nei modi e secondo le scadenze previste dalla normativa vigente. Per le pubblicazioni si procederà con singoli impegni ogni qualvolta sia reso necessario.</t>
    </r>
  </si>
  <si>
    <r>
      <t>Finalità</t>
    </r>
    <r>
      <rPr>
        <sz val="8"/>
        <rFont val="Arial"/>
        <family val="2"/>
      </rPr>
      <t xml:space="preserve">: Acquisto beni, strumentazioni e tecnologie funzionali a progetti di innovazione anche per il progressivo uso di metodi e strumenti elettronici specifici di modellazione elettronica informativa per l'edilizia e le infrastrutture, di implementazione delle banche dati per il controllo e il miglioramento della capacità di spesa e di efficientamento informatico, con particolare riferimento alle metodologie e strumentazioni elettroniche per i controlli, ai sensi dell'art. 113 del D.Lgs. 50/16. </t>
    </r>
    <r>
      <rPr>
        <b/>
        <sz val="8"/>
        <rFont val="Arial"/>
        <family val="2"/>
      </rPr>
      <t>Modalità e tempi</t>
    </r>
    <r>
      <rPr>
        <sz val="8"/>
        <rFont val="Arial"/>
        <family val="2"/>
      </rPr>
      <t>: Affidamento diretto per importo inferiore a 40.000€ per servizi e forniture.</t>
    </r>
  </si>
  <si>
    <t>modificato con delibera G.C. n. 142 del 13/10/2016</t>
  </si>
</sst>
</file>

<file path=xl/styles.xml><?xml version="1.0" encoding="utf-8"?>
<styleSheet xmlns="http://schemas.openxmlformats.org/spreadsheetml/2006/main">
  <fonts count="25">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b/>
      <sz val="8"/>
      <name val="Arial"/>
      <family val="2"/>
    </font>
    <font>
      <sz val="8"/>
      <name val="Arial"/>
      <family val="2"/>
    </font>
    <font>
      <sz val="10"/>
      <name val="Arial"/>
      <family val="2"/>
    </font>
    <font>
      <sz val="8"/>
      <color indexed="10"/>
      <name val="Arial"/>
      <family val="2"/>
    </font>
    <font>
      <i/>
      <sz val="11"/>
      <color theme="1"/>
      <name val="Calibri"/>
      <family val="2"/>
      <scheme val="minor"/>
    </font>
    <font>
      <b/>
      <i/>
      <sz val="11"/>
      <color theme="1"/>
      <name val="Calibri"/>
      <family val="2"/>
      <scheme val="minor"/>
    </font>
  </fonts>
  <fills count="3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6" tint="0.59999389629810485"/>
        <bgColor indexed="64"/>
      </patternFill>
    </fill>
    <fill>
      <patternFill patternType="solid">
        <fgColor theme="0"/>
        <bgColor indexed="64"/>
      </patternFill>
    </fill>
    <fill>
      <patternFill patternType="solid">
        <fgColor rgb="FFA8D83C"/>
        <bgColor indexed="64"/>
      </patternFill>
    </fill>
    <fill>
      <patternFill patternType="solid">
        <fgColor rgb="FFFFFF0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5">
    <xf numFmtId="0" fontId="0" fillId="0" borderId="0" xfId="0"/>
    <xf numFmtId="0" fontId="0" fillId="0" borderId="10" xfId="0" applyBorder="1" applyAlignment="1">
      <alignment horizontal="center" vertical="center"/>
    </xf>
    <xf numFmtId="4" fontId="0" fillId="0" borderId="10" xfId="0" applyNumberFormat="1" applyBorder="1" applyAlignment="1">
      <alignment horizontal="center" vertical="center" wrapText="1"/>
    </xf>
    <xf numFmtId="0" fontId="0" fillId="0" borderId="0" xfId="0" applyAlignment="1">
      <alignment vertical="center"/>
    </xf>
    <xf numFmtId="4" fontId="0" fillId="0" borderId="0" xfId="0" applyNumberFormat="1" applyAlignment="1">
      <alignment vertical="center"/>
    </xf>
    <xf numFmtId="0" fontId="0" fillId="0" borderId="10" xfId="0" applyBorder="1" applyAlignment="1">
      <alignment vertical="center" textRotation="90"/>
    </xf>
    <xf numFmtId="0" fontId="0" fillId="0" borderId="10" xfId="0" applyBorder="1" applyAlignment="1">
      <alignment vertical="center"/>
    </xf>
    <xf numFmtId="4" fontId="0" fillId="0" borderId="10" xfId="0" applyNumberFormat="1" applyBorder="1" applyAlignment="1">
      <alignment vertical="center"/>
    </xf>
    <xf numFmtId="0" fontId="0" fillId="0" borderId="0" xfId="0" applyAlignment="1">
      <alignment vertical="center" wrapText="1"/>
    </xf>
    <xf numFmtId="0" fontId="0" fillId="0" borderId="10" xfId="0" applyBorder="1" applyAlignment="1">
      <alignment vertical="center" wrapText="1"/>
    </xf>
    <xf numFmtId="0" fontId="16" fillId="0" borderId="0" xfId="0" applyFont="1" applyAlignment="1">
      <alignment vertical="center"/>
    </xf>
    <xf numFmtId="0" fontId="16" fillId="0" borderId="0" xfId="0" applyFont="1" applyAlignment="1">
      <alignment horizontal="right" vertical="center" wrapText="1"/>
    </xf>
    <xf numFmtId="4" fontId="16" fillId="0" borderId="10" xfId="0" applyNumberFormat="1" applyFont="1" applyBorder="1" applyAlignment="1">
      <alignment vertical="center"/>
    </xf>
    <xf numFmtId="0" fontId="0" fillId="0" borderId="10" xfId="0" applyBorder="1" applyAlignment="1">
      <alignment horizontal="center" vertical="center" textRotation="90"/>
    </xf>
    <xf numFmtId="0" fontId="0" fillId="0" borderId="0" xfId="0" applyAlignment="1">
      <alignment horizontal="center" vertical="center"/>
    </xf>
    <xf numFmtId="0" fontId="0" fillId="0" borderId="10" xfId="0" applyBorder="1" applyAlignment="1">
      <alignment horizontal="center" vertical="center" wrapText="1"/>
    </xf>
    <xf numFmtId="0" fontId="18" fillId="0" borderId="0" xfId="0" applyFont="1" applyAlignment="1">
      <alignment horizontal="center" vertical="center"/>
    </xf>
    <xf numFmtId="0" fontId="19" fillId="0" borderId="10" xfId="0" applyNumberFormat="1" applyFont="1" applyBorder="1" applyAlignment="1" applyProtection="1">
      <alignment horizontal="justify" vertical="center" wrapText="1" shrinkToFit="1"/>
      <protection locked="0"/>
    </xf>
    <xf numFmtId="0" fontId="19" fillId="0" borderId="10" xfId="0" applyFont="1" applyFill="1" applyBorder="1" applyAlignment="1" applyProtection="1">
      <alignment horizontal="justify" vertical="top" wrapText="1" shrinkToFit="1"/>
      <protection locked="0"/>
    </xf>
    <xf numFmtId="0" fontId="19" fillId="0" borderId="10" xfId="0" applyFont="1" applyBorder="1" applyAlignment="1" applyProtection="1">
      <alignment horizontal="justify" vertical="top" wrapText="1" shrinkToFit="1"/>
      <protection locked="0"/>
    </xf>
    <xf numFmtId="0" fontId="19" fillId="0" borderId="10" xfId="0" applyNumberFormat="1" applyFont="1" applyFill="1" applyBorder="1" applyAlignment="1" applyProtection="1">
      <alignment horizontal="justify" vertical="top" wrapText="1" shrinkToFit="1"/>
      <protection locked="0"/>
    </xf>
    <xf numFmtId="0" fontId="19" fillId="0" borderId="10" xfId="0" applyFont="1" applyFill="1" applyBorder="1" applyAlignment="1" applyProtection="1">
      <alignment horizontal="justify" vertical="center" wrapText="1" shrinkToFit="1"/>
      <protection locked="0"/>
    </xf>
    <xf numFmtId="0" fontId="19" fillId="0" borderId="10" xfId="0" applyFont="1" applyBorder="1" applyAlignment="1" applyProtection="1">
      <alignment horizontal="justify" vertical="center" wrapText="1" shrinkToFit="1"/>
      <protection locked="0"/>
    </xf>
    <xf numFmtId="0" fontId="20" fillId="0" borderId="10" xfId="0" applyFont="1" applyBorder="1" applyAlignment="1" applyProtection="1">
      <alignment horizontal="justify" vertical="top" wrapText="1" shrinkToFit="1"/>
      <protection locked="0"/>
    </xf>
    <xf numFmtId="0" fontId="0" fillId="0" borderId="10" xfId="0" applyFill="1" applyBorder="1" applyAlignment="1">
      <alignment vertical="center"/>
    </xf>
    <xf numFmtId="0" fontId="0" fillId="0" borderId="10" xfId="0" applyFill="1" applyBorder="1" applyAlignment="1">
      <alignment vertical="center" wrapText="1"/>
    </xf>
    <xf numFmtId="4" fontId="0" fillId="0" borderId="10" xfId="0" applyNumberFormat="1" applyFill="1" applyBorder="1" applyAlignment="1">
      <alignment vertical="center"/>
    </xf>
    <xf numFmtId="4" fontId="21" fillId="0" borderId="10" xfId="0" applyNumberFormat="1" applyFont="1" applyFill="1" applyBorder="1" applyAlignment="1">
      <alignment vertical="center"/>
    </xf>
    <xf numFmtId="0" fontId="0" fillId="0" borderId="0" xfId="0" applyFill="1" applyAlignment="1">
      <alignment vertical="center"/>
    </xf>
    <xf numFmtId="0" fontId="20" fillId="0" borderId="10" xfId="0" applyFont="1" applyFill="1" applyBorder="1" applyAlignment="1" applyProtection="1">
      <alignment horizontal="justify" vertical="top" wrapText="1" shrinkToFit="1"/>
      <protection locked="0"/>
    </xf>
    <xf numFmtId="0" fontId="18" fillId="0" borderId="0" xfId="0" applyFont="1" applyAlignment="1">
      <alignment horizontal="center" vertical="center"/>
    </xf>
    <xf numFmtId="4" fontId="23" fillId="33" borderId="10" xfId="0" applyNumberFormat="1" applyFont="1" applyFill="1" applyBorder="1" applyAlignment="1">
      <alignment horizontal="center" vertical="center" wrapText="1"/>
    </xf>
    <xf numFmtId="4" fontId="23" fillId="33" borderId="10" xfId="0" applyNumberFormat="1" applyFont="1" applyFill="1" applyBorder="1" applyAlignment="1">
      <alignment vertical="center"/>
    </xf>
    <xf numFmtId="0" fontId="0" fillId="34" borderId="10" xfId="0" applyFill="1" applyBorder="1" applyAlignment="1">
      <alignment vertical="center"/>
    </xf>
    <xf numFmtId="0" fontId="0" fillId="34" borderId="10" xfId="0" applyFill="1" applyBorder="1" applyAlignment="1">
      <alignment vertical="center" wrapText="1"/>
    </xf>
    <xf numFmtId="4" fontId="0" fillId="34" borderId="10" xfId="0" applyNumberFormat="1" applyFill="1" applyBorder="1" applyAlignment="1">
      <alignment vertical="center"/>
    </xf>
    <xf numFmtId="0" fontId="19" fillId="34" borderId="10" xfId="0" applyFont="1" applyFill="1" applyBorder="1" applyAlignment="1" applyProtection="1">
      <alignment horizontal="justify" vertical="top" wrapText="1" shrinkToFit="1"/>
      <protection locked="0"/>
    </xf>
    <xf numFmtId="0" fontId="18" fillId="0" borderId="0" xfId="0" applyFont="1" applyAlignment="1">
      <alignment horizontal="center" vertical="center"/>
    </xf>
    <xf numFmtId="4" fontId="23" fillId="35" borderId="10" xfId="0" applyNumberFormat="1" applyFont="1" applyFill="1" applyBorder="1" applyAlignment="1">
      <alignment horizontal="center" vertical="center" wrapText="1"/>
    </xf>
    <xf numFmtId="4" fontId="23" fillId="35" borderId="10" xfId="0" applyNumberFormat="1" applyFont="1" applyFill="1" applyBorder="1" applyAlignment="1">
      <alignment vertical="center"/>
    </xf>
    <xf numFmtId="4" fontId="24" fillId="35" borderId="10" xfId="0" applyNumberFormat="1" applyFont="1" applyFill="1" applyBorder="1" applyAlignment="1">
      <alignment vertical="center"/>
    </xf>
    <xf numFmtId="0" fontId="19" fillId="36" borderId="10" xfId="0" applyFont="1" applyFill="1" applyBorder="1" applyAlignment="1" applyProtection="1">
      <alignment horizontal="justify" vertical="top" wrapText="1" shrinkToFit="1"/>
      <protection locked="0"/>
    </xf>
    <xf numFmtId="0" fontId="18" fillId="0" borderId="0" xfId="0" applyFont="1" applyAlignment="1">
      <alignment horizontal="left" vertical="center"/>
    </xf>
    <xf numFmtId="0" fontId="18" fillId="0" borderId="0" xfId="0" applyFont="1" applyAlignment="1">
      <alignment horizontal="center" vertical="center"/>
    </xf>
    <xf numFmtId="4" fontId="23" fillId="0" borderId="10" xfId="0" applyNumberFormat="1" applyFont="1" applyFill="1" applyBorder="1" applyAlignment="1">
      <alignment vertical="center"/>
    </xf>
  </cellXfs>
  <cellStyles count="42">
    <cellStyle name="20% - Colore 1" xfId="19" builtinId="30" customBuiltin="1"/>
    <cellStyle name="20% - Colore 2" xfId="23" builtinId="34" customBuiltin="1"/>
    <cellStyle name="20% - Colore 3" xfId="27" builtinId="38" customBuiltin="1"/>
    <cellStyle name="20% - Colore 4" xfId="31" builtinId="42" customBuiltin="1"/>
    <cellStyle name="20% - Colore 5" xfId="35" builtinId="46" customBuiltin="1"/>
    <cellStyle name="20% - Colore 6" xfId="39" builtinId="50" customBuiltin="1"/>
    <cellStyle name="40% - Colore 1" xfId="20" builtinId="31" customBuiltin="1"/>
    <cellStyle name="40% - Colore 2" xfId="24" builtinId="35" customBuiltin="1"/>
    <cellStyle name="40% - Colore 3" xfId="28" builtinId="39" customBuiltin="1"/>
    <cellStyle name="40% - Colore 4" xfId="32" builtinId="43" customBuiltin="1"/>
    <cellStyle name="40% - Colore 5" xfId="36" builtinId="47" customBuiltin="1"/>
    <cellStyle name="40% - Colore 6" xfId="40" builtinId="51" customBuiltin="1"/>
    <cellStyle name="60% - Colore 1" xfId="21" builtinId="32" customBuiltin="1"/>
    <cellStyle name="60% - Colore 2" xfId="25" builtinId="36" customBuiltin="1"/>
    <cellStyle name="60% - Colore 3" xfId="29" builtinId="40" customBuiltin="1"/>
    <cellStyle name="60% - Colore 4" xfId="33" builtinId="44" customBuiltin="1"/>
    <cellStyle name="60% - Colore 5" xfId="37" builtinId="48" customBuiltin="1"/>
    <cellStyle name="60% - Colore 6" xfId="41" builtinId="52" customBuiltin="1"/>
    <cellStyle name="Calcolo" xfId="11" builtinId="22" customBuiltin="1"/>
    <cellStyle name="Cella collegata" xfId="12" builtinId="24" customBuiltin="1"/>
    <cellStyle name="Cella da controllare" xfId="13" builtinId="23" customBuiltin="1"/>
    <cellStyle name="Colore 1" xfId="18" builtinId="29" customBuiltin="1"/>
    <cellStyle name="Colore 2" xfId="22" builtinId="33" customBuiltin="1"/>
    <cellStyle name="Colore 3" xfId="26" builtinId="37" customBuiltin="1"/>
    <cellStyle name="Colore 4" xfId="30" builtinId="41" customBuiltin="1"/>
    <cellStyle name="Colore 5" xfId="34" builtinId="45" customBuiltin="1"/>
    <cellStyle name="Colore 6" xfId="38" builtinId="49" customBuiltin="1"/>
    <cellStyle name="Input" xfId="9" builtinId="20" customBuiltin="1"/>
    <cellStyle name="Neutrale" xfId="8" builtinId="28" customBuiltin="1"/>
    <cellStyle name="Normale" xfId="0" builtinId="0"/>
    <cellStyle name="Nota" xfId="15" builtinId="10" customBuiltin="1"/>
    <cellStyle name="Output" xfId="10" builtinId="21" customBuiltin="1"/>
    <cellStyle name="Testo avviso" xfId="14" builtinId="11" customBuiltin="1"/>
    <cellStyle name="Testo descrittivo" xfId="16" builtinId="53" customBuiltin="1"/>
    <cellStyle name="Titolo" xfId="1" builtinId="15" customBuiltin="1"/>
    <cellStyle name="Titolo 1" xfId="2" builtinId="16" customBuiltin="1"/>
    <cellStyle name="Titolo 2" xfId="3" builtinId="17" customBuiltin="1"/>
    <cellStyle name="Titolo 3" xfId="4" builtinId="18" customBuiltin="1"/>
    <cellStyle name="Titolo 4" xfId="5" builtinId="19" customBuiltin="1"/>
    <cellStyle name="Totale" xfId="17" builtinId="25" customBuiltin="1"/>
    <cellStyle name="Valore non valido" xfId="7" builtinId="27" customBuiltin="1"/>
    <cellStyle name="Valore valido" xfId="6" builtinId="26" customBuiltin="1"/>
  </cellStyles>
  <dxfs count="0"/>
  <tableStyles count="0" defaultTableStyle="TableStyleMedium9" defaultPivotStyle="PivotStyleLight16"/>
  <colors>
    <mruColors>
      <color rgb="FFA8D83C"/>
    </mru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L12"/>
  <sheetViews>
    <sheetView workbookViewId="0">
      <selection activeCell="A10" sqref="A10"/>
    </sheetView>
  </sheetViews>
  <sheetFormatPr defaultRowHeight="15"/>
  <cols>
    <col min="1" max="1" width="3.7109375" style="3" bestFit="1" customWidth="1"/>
    <col min="2" max="2" width="4" style="3" bestFit="1" customWidth="1"/>
    <col min="3" max="3" width="8" style="3" bestFit="1" customWidth="1"/>
    <col min="4" max="4" width="5.140625" style="3" bestFit="1" customWidth="1"/>
    <col min="5" max="5" width="29.85546875" style="8" customWidth="1"/>
    <col min="6" max="6" width="11.7109375" style="3" customWidth="1"/>
    <col min="7" max="10" width="11.140625" style="3" customWidth="1"/>
    <col min="11" max="11" width="31" style="3" customWidth="1"/>
    <col min="12" max="16384" width="9.140625" style="3"/>
  </cols>
  <sheetData>
    <row r="1" spans="1:12" ht="18.75">
      <c r="A1" s="43" t="s">
        <v>42</v>
      </c>
      <c r="B1" s="43"/>
      <c r="C1" s="43"/>
      <c r="D1" s="43"/>
      <c r="E1" s="43"/>
      <c r="F1" s="43"/>
      <c r="G1" s="43"/>
      <c r="H1" s="43"/>
      <c r="I1" s="43"/>
      <c r="J1" s="43"/>
      <c r="K1" s="43"/>
      <c r="L1" s="43"/>
    </row>
    <row r="2" spans="1:12" ht="18.75">
      <c r="A2" s="43" t="s">
        <v>39</v>
      </c>
      <c r="B2" s="43"/>
      <c r="C2" s="43"/>
      <c r="D2" s="43"/>
      <c r="E2" s="43"/>
      <c r="F2" s="43"/>
      <c r="G2" s="43"/>
      <c r="H2" s="43"/>
      <c r="I2" s="43"/>
      <c r="J2" s="43"/>
      <c r="K2" s="43"/>
      <c r="L2" s="43"/>
    </row>
    <row r="3" spans="1:12" ht="18.75">
      <c r="A3" s="43" t="s">
        <v>40</v>
      </c>
      <c r="B3" s="43"/>
      <c r="C3" s="43"/>
      <c r="D3" s="43"/>
      <c r="E3" s="43"/>
      <c r="F3" s="43"/>
      <c r="G3" s="43"/>
      <c r="H3" s="43"/>
      <c r="I3" s="43"/>
      <c r="J3" s="43"/>
      <c r="K3" s="43"/>
      <c r="L3" s="43"/>
    </row>
    <row r="4" spans="1:12" ht="18.75">
      <c r="A4" s="43" t="s">
        <v>48</v>
      </c>
      <c r="B4" s="43"/>
      <c r="C4" s="43"/>
      <c r="D4" s="43"/>
      <c r="E4" s="43"/>
      <c r="F4" s="43"/>
      <c r="G4" s="43"/>
      <c r="H4" s="43"/>
      <c r="I4" s="43"/>
      <c r="J4" s="43"/>
      <c r="K4" s="43"/>
      <c r="L4" s="43"/>
    </row>
    <row r="5" spans="1:12" ht="18.75">
      <c r="A5" s="42" t="s">
        <v>73</v>
      </c>
      <c r="B5" s="42"/>
      <c r="C5" s="42"/>
      <c r="D5" s="42"/>
      <c r="E5" s="42"/>
      <c r="F5" s="42"/>
      <c r="G5" s="42"/>
      <c r="H5" s="16"/>
      <c r="I5" s="16"/>
      <c r="J5" s="16"/>
      <c r="K5" s="16"/>
      <c r="L5" s="16"/>
    </row>
    <row r="6" spans="1:12" ht="18.75">
      <c r="A6" s="42" t="s">
        <v>74</v>
      </c>
      <c r="B6" s="42"/>
      <c r="C6" s="42"/>
      <c r="D6" s="42"/>
      <c r="E6" s="42"/>
      <c r="F6" s="42"/>
      <c r="G6" s="42"/>
      <c r="H6" s="16"/>
      <c r="I6" s="16"/>
      <c r="J6" s="16"/>
      <c r="K6" s="16"/>
      <c r="L6" s="16"/>
    </row>
    <row r="7" spans="1:12" ht="18.75">
      <c r="A7" s="42" t="s">
        <v>77</v>
      </c>
      <c r="B7" s="42"/>
      <c r="C7" s="42"/>
      <c r="D7" s="42"/>
      <c r="E7" s="42"/>
      <c r="F7" s="42"/>
      <c r="G7" s="42"/>
      <c r="H7" s="16"/>
      <c r="I7" s="16"/>
      <c r="J7" s="16"/>
      <c r="K7" s="16"/>
      <c r="L7" s="16"/>
    </row>
    <row r="8" spans="1:12" ht="18.75">
      <c r="A8" s="42" t="s">
        <v>78</v>
      </c>
      <c r="B8" s="42"/>
      <c r="C8" s="42"/>
      <c r="D8" s="42"/>
      <c r="E8" s="42"/>
      <c r="F8" s="42"/>
      <c r="G8" s="42"/>
      <c r="H8" s="30"/>
      <c r="I8" s="30"/>
      <c r="J8" s="30"/>
      <c r="K8" s="30"/>
      <c r="L8" s="30"/>
    </row>
    <row r="9" spans="1:12" ht="18.75">
      <c r="A9" s="42" t="s">
        <v>84</v>
      </c>
      <c r="B9" s="42"/>
      <c r="C9" s="42"/>
      <c r="D9" s="42"/>
      <c r="E9" s="42"/>
      <c r="F9" s="42"/>
      <c r="G9" s="42"/>
      <c r="H9" s="37"/>
      <c r="I9" s="37"/>
      <c r="J9" s="37"/>
      <c r="K9" s="37"/>
      <c r="L9" s="37"/>
    </row>
    <row r="11" spans="1:12" s="14" customFormat="1" ht="60">
      <c r="A11" s="13" t="s">
        <v>4</v>
      </c>
      <c r="B11" s="13" t="s">
        <v>44</v>
      </c>
      <c r="C11" s="13" t="s">
        <v>45</v>
      </c>
      <c r="D11" s="1" t="s">
        <v>43</v>
      </c>
      <c r="E11" s="15" t="s">
        <v>1</v>
      </c>
      <c r="F11" s="2" t="s">
        <v>47</v>
      </c>
      <c r="G11" s="2" t="s">
        <v>33</v>
      </c>
      <c r="H11" s="31" t="s">
        <v>34</v>
      </c>
      <c r="I11" s="2" t="s">
        <v>35</v>
      </c>
      <c r="J11" s="2" t="s">
        <v>36</v>
      </c>
      <c r="K11" s="1" t="s">
        <v>37</v>
      </c>
    </row>
    <row r="12" spans="1:12">
      <c r="A12" s="6">
        <v>3</v>
      </c>
      <c r="B12" s="6">
        <v>100</v>
      </c>
      <c r="C12" s="6">
        <v>3010200</v>
      </c>
      <c r="D12" s="6">
        <v>3006</v>
      </c>
      <c r="E12" s="9" t="s">
        <v>46</v>
      </c>
      <c r="F12" s="6">
        <v>0</v>
      </c>
      <c r="G12" s="7">
        <v>3000</v>
      </c>
      <c r="H12" s="32">
        <f>F12+G12</f>
        <v>3000</v>
      </c>
      <c r="I12" s="7">
        <v>3000</v>
      </c>
      <c r="J12" s="7">
        <v>3000</v>
      </c>
      <c r="K12" s="6"/>
    </row>
  </sheetData>
  <mergeCells count="9">
    <mergeCell ref="A9:G9"/>
    <mergeCell ref="A8:G8"/>
    <mergeCell ref="A7:G7"/>
    <mergeCell ref="A6:G6"/>
    <mergeCell ref="A1:L1"/>
    <mergeCell ref="A2:L2"/>
    <mergeCell ref="A3:L3"/>
    <mergeCell ref="A4:L4"/>
    <mergeCell ref="A5:G5"/>
  </mergeCells>
  <pageMargins left="0.7" right="0.7" top="0.75" bottom="0.75" header="0.3" footer="0.3"/>
  <pageSetup paperSize="9" scale="90" orientation="landscape" r:id="rId1"/>
</worksheet>
</file>

<file path=xl/worksheets/sheet2.xml><?xml version="1.0" encoding="utf-8"?>
<worksheet xmlns="http://schemas.openxmlformats.org/spreadsheetml/2006/main" xmlns:r="http://schemas.openxmlformats.org/officeDocument/2006/relationships">
  <dimension ref="A1:L41"/>
  <sheetViews>
    <sheetView tabSelected="1" topLeftCell="A46" zoomScaleNormal="100" workbookViewId="0">
      <selection activeCell="A26" sqref="A26:XFD26"/>
    </sheetView>
  </sheetViews>
  <sheetFormatPr defaultRowHeight="15"/>
  <cols>
    <col min="1" max="3" width="4" style="3" bestFit="1" customWidth="1"/>
    <col min="4" max="4" width="5.28515625" style="3" bestFit="1" customWidth="1"/>
    <col min="5" max="5" width="6.42578125" style="3" bestFit="1" customWidth="1"/>
    <col min="6" max="6" width="25.42578125" style="8" customWidth="1"/>
    <col min="7" max="11" width="11.7109375" style="4" customWidth="1"/>
    <col min="12" max="12" width="35.5703125" style="3" customWidth="1"/>
    <col min="13" max="16384" width="9.140625" style="3"/>
  </cols>
  <sheetData>
    <row r="1" spans="1:12" ht="18.75">
      <c r="A1" s="43" t="s">
        <v>42</v>
      </c>
      <c r="B1" s="43"/>
      <c r="C1" s="43"/>
      <c r="D1" s="43"/>
      <c r="E1" s="43"/>
      <c r="F1" s="43"/>
      <c r="G1" s="43"/>
      <c r="H1" s="43"/>
      <c r="I1" s="43"/>
      <c r="J1" s="43"/>
      <c r="K1" s="43"/>
      <c r="L1" s="43"/>
    </row>
    <row r="2" spans="1:12" ht="18.75">
      <c r="A2" s="43" t="s">
        <v>39</v>
      </c>
      <c r="B2" s="43"/>
      <c r="C2" s="43"/>
      <c r="D2" s="43"/>
      <c r="E2" s="43"/>
      <c r="F2" s="43"/>
      <c r="G2" s="43"/>
      <c r="H2" s="43"/>
      <c r="I2" s="43"/>
      <c r="J2" s="43"/>
      <c r="K2" s="43"/>
      <c r="L2" s="43"/>
    </row>
    <row r="3" spans="1:12" ht="18.75">
      <c r="A3" s="43" t="s">
        <v>40</v>
      </c>
      <c r="B3" s="43"/>
      <c r="C3" s="43"/>
      <c r="D3" s="43"/>
      <c r="E3" s="43"/>
      <c r="F3" s="43"/>
      <c r="G3" s="43"/>
      <c r="H3" s="43"/>
      <c r="I3" s="43"/>
      <c r="J3" s="43"/>
      <c r="K3" s="43"/>
      <c r="L3" s="43"/>
    </row>
    <row r="4" spans="1:12" ht="18.75">
      <c r="A4" s="43" t="s">
        <v>38</v>
      </c>
      <c r="B4" s="43"/>
      <c r="C4" s="43"/>
      <c r="D4" s="43"/>
      <c r="E4" s="43"/>
      <c r="F4" s="43"/>
      <c r="G4" s="43"/>
      <c r="H4" s="43"/>
      <c r="I4" s="43"/>
      <c r="J4" s="43"/>
      <c r="K4" s="43"/>
      <c r="L4" s="43"/>
    </row>
    <row r="5" spans="1:12" ht="18.75">
      <c r="A5" s="42" t="str">
        <f>Entrata!A5</f>
        <v>Approvato con delibera G.C. n. 67 del 14/4/2016</v>
      </c>
      <c r="B5" s="42"/>
      <c r="C5" s="42"/>
      <c r="D5" s="42"/>
      <c r="E5" s="42"/>
      <c r="F5" s="42"/>
      <c r="G5" s="42"/>
      <c r="H5" s="42"/>
      <c r="I5" s="16"/>
      <c r="J5" s="16"/>
      <c r="K5" s="16"/>
      <c r="L5" s="16"/>
    </row>
    <row r="6" spans="1:12" ht="18.75">
      <c r="A6" s="42" t="str">
        <f>Entrata!A6</f>
        <v>modificato con delibera G.C. n. 75 del 05/05/2016</v>
      </c>
      <c r="B6" s="42"/>
      <c r="C6" s="42"/>
      <c r="D6" s="42"/>
      <c r="E6" s="42"/>
      <c r="F6" s="42"/>
      <c r="G6" s="42"/>
      <c r="H6" s="42"/>
      <c r="I6" s="16"/>
      <c r="J6" s="16"/>
      <c r="K6" s="16"/>
      <c r="L6" s="16"/>
    </row>
    <row r="7" spans="1:12" ht="18.75">
      <c r="A7" s="42" t="str">
        <f>Entrata!A7</f>
        <v>modificato con delibera G.C. n. 93 del 16/06/2016</v>
      </c>
      <c r="B7" s="42"/>
      <c r="C7" s="42"/>
      <c r="D7" s="42"/>
      <c r="E7" s="42"/>
      <c r="F7" s="42"/>
      <c r="G7" s="42"/>
      <c r="H7" s="42"/>
      <c r="I7" s="16"/>
      <c r="J7" s="16"/>
      <c r="K7" s="16"/>
      <c r="L7" s="16"/>
    </row>
    <row r="8" spans="1:12" ht="18.75">
      <c r="A8" s="42" t="str">
        <f>Entrata!A8</f>
        <v>modificato con delibera G.C. n. 110 del 07/07/2016</v>
      </c>
      <c r="B8" s="42"/>
      <c r="C8" s="42"/>
      <c r="D8" s="42"/>
      <c r="E8" s="42"/>
      <c r="F8" s="42"/>
      <c r="G8" s="42"/>
      <c r="H8" s="42"/>
      <c r="I8" s="30"/>
      <c r="J8" s="30"/>
      <c r="K8" s="30"/>
      <c r="L8" s="30"/>
    </row>
    <row r="9" spans="1:12" ht="18.75">
      <c r="A9" s="42" t="str">
        <f>Entrata!A9</f>
        <v>modificato con delibera G.C. n. 142 del 13/10/2016</v>
      </c>
      <c r="B9" s="42"/>
      <c r="C9" s="42"/>
      <c r="D9" s="42"/>
      <c r="E9" s="42"/>
      <c r="F9" s="42"/>
      <c r="G9" s="42"/>
      <c r="H9" s="42"/>
      <c r="I9" s="37"/>
      <c r="J9" s="37"/>
      <c r="K9" s="37"/>
      <c r="L9" s="37"/>
    </row>
    <row r="11" spans="1:12" ht="70.5">
      <c r="A11" s="5" t="s">
        <v>2</v>
      </c>
      <c r="B11" s="5" t="s">
        <v>3</v>
      </c>
      <c r="C11" s="5" t="s">
        <v>4</v>
      </c>
      <c r="D11" s="5" t="s">
        <v>5</v>
      </c>
      <c r="E11" s="6" t="s">
        <v>0</v>
      </c>
      <c r="F11" s="9" t="s">
        <v>1</v>
      </c>
      <c r="G11" s="2" t="s">
        <v>32</v>
      </c>
      <c r="H11" s="2" t="s">
        <v>33</v>
      </c>
      <c r="I11" s="38" t="s">
        <v>34</v>
      </c>
      <c r="J11" s="2" t="s">
        <v>35</v>
      </c>
      <c r="K11" s="2" t="s">
        <v>36</v>
      </c>
      <c r="L11" s="1" t="s">
        <v>37</v>
      </c>
    </row>
    <row r="12" spans="1:12" ht="67.5">
      <c r="A12" s="6">
        <v>1</v>
      </c>
      <c r="B12" s="6">
        <v>1</v>
      </c>
      <c r="C12" s="6">
        <v>1</v>
      </c>
      <c r="D12" s="6">
        <v>103</v>
      </c>
      <c r="E12" s="6">
        <v>1003</v>
      </c>
      <c r="F12" s="9" t="s">
        <v>7</v>
      </c>
      <c r="G12" s="7">
        <v>0</v>
      </c>
      <c r="H12" s="7">
        <v>120</v>
      </c>
      <c r="I12" s="39">
        <f>G12+H12</f>
        <v>120</v>
      </c>
      <c r="J12" s="7">
        <v>120</v>
      </c>
      <c r="K12" s="7">
        <v>120</v>
      </c>
      <c r="L12" s="17" t="s">
        <v>49</v>
      </c>
    </row>
    <row r="13" spans="1:12" ht="195" customHeight="1">
      <c r="A13" s="6">
        <v>1</v>
      </c>
      <c r="B13" s="6">
        <v>1</v>
      </c>
      <c r="C13" s="6">
        <v>1</v>
      </c>
      <c r="D13" s="6">
        <v>103</v>
      </c>
      <c r="E13" s="6">
        <v>1005</v>
      </c>
      <c r="F13" s="9" t="s">
        <v>8</v>
      </c>
      <c r="G13" s="7">
        <v>5420.04</v>
      </c>
      <c r="H13" s="7">
        <v>95200</v>
      </c>
      <c r="I13" s="39">
        <f t="shared" ref="I13:I40" si="0">G13+H13</f>
        <v>100620.04</v>
      </c>
      <c r="J13" s="7">
        <v>95200</v>
      </c>
      <c r="K13" s="7">
        <v>95200</v>
      </c>
      <c r="L13" s="18" t="s">
        <v>50</v>
      </c>
    </row>
    <row r="14" spans="1:12" ht="57.75" customHeight="1">
      <c r="A14" s="6">
        <v>1</v>
      </c>
      <c r="B14" s="6">
        <v>1</v>
      </c>
      <c r="C14" s="6">
        <v>1</v>
      </c>
      <c r="D14" s="6">
        <v>103</v>
      </c>
      <c r="E14" s="6">
        <v>1006</v>
      </c>
      <c r="F14" s="9" t="s">
        <v>9</v>
      </c>
      <c r="G14" s="7">
        <v>158.6</v>
      </c>
      <c r="H14" s="7">
        <v>1000</v>
      </c>
      <c r="I14" s="39">
        <f t="shared" si="0"/>
        <v>1158.5999999999999</v>
      </c>
      <c r="J14" s="7">
        <v>1000</v>
      </c>
      <c r="K14" s="7">
        <v>1000</v>
      </c>
      <c r="L14" s="19" t="s">
        <v>51</v>
      </c>
    </row>
    <row r="15" spans="1:12" ht="193.5" customHeight="1">
      <c r="A15" s="6">
        <v>1</v>
      </c>
      <c r="B15" s="6">
        <v>1</v>
      </c>
      <c r="C15" s="6">
        <v>1</v>
      </c>
      <c r="D15" s="6">
        <v>103</v>
      </c>
      <c r="E15" s="6">
        <v>1008</v>
      </c>
      <c r="F15" s="9" t="s">
        <v>10</v>
      </c>
      <c r="G15" s="7">
        <v>0</v>
      </c>
      <c r="H15" s="7">
        <v>500</v>
      </c>
      <c r="I15" s="39">
        <f t="shared" si="0"/>
        <v>500</v>
      </c>
      <c r="J15" s="7">
        <v>500</v>
      </c>
      <c r="K15" s="7">
        <v>500</v>
      </c>
      <c r="L15" s="19" t="s">
        <v>52</v>
      </c>
    </row>
    <row r="16" spans="1:12" ht="193.5" customHeight="1">
      <c r="A16" s="6">
        <v>1</v>
      </c>
      <c r="B16" s="6">
        <v>1</v>
      </c>
      <c r="C16" s="6">
        <v>1</v>
      </c>
      <c r="D16" s="6">
        <v>104</v>
      </c>
      <c r="E16" s="6">
        <v>1002</v>
      </c>
      <c r="F16" s="9" t="s">
        <v>6</v>
      </c>
      <c r="G16" s="7">
        <v>8111.32</v>
      </c>
      <c r="H16" s="7">
        <v>19500</v>
      </c>
      <c r="I16" s="39">
        <f t="shared" si="0"/>
        <v>27611.32</v>
      </c>
      <c r="J16" s="7">
        <v>19500</v>
      </c>
      <c r="K16" s="7">
        <v>19500</v>
      </c>
      <c r="L16" s="19" t="s">
        <v>53</v>
      </c>
    </row>
    <row r="17" spans="1:12" ht="213.75">
      <c r="A17" s="6">
        <v>1</v>
      </c>
      <c r="B17" s="6">
        <v>2</v>
      </c>
      <c r="C17" s="6">
        <v>1</v>
      </c>
      <c r="D17" s="6">
        <v>103</v>
      </c>
      <c r="E17" s="6">
        <v>1040</v>
      </c>
      <c r="F17" s="9" t="s">
        <v>13</v>
      </c>
      <c r="G17" s="7">
        <v>1260</v>
      </c>
      <c r="H17" s="7">
        <v>4000</v>
      </c>
      <c r="I17" s="39">
        <f t="shared" si="0"/>
        <v>5260</v>
      </c>
      <c r="J17" s="7">
        <v>4000</v>
      </c>
      <c r="K17" s="7">
        <v>4000</v>
      </c>
      <c r="L17" s="20" t="s">
        <v>54</v>
      </c>
    </row>
    <row r="18" spans="1:12" ht="180">
      <c r="A18" s="6">
        <v>1</v>
      </c>
      <c r="B18" s="6">
        <v>2</v>
      </c>
      <c r="C18" s="6">
        <v>1</v>
      </c>
      <c r="D18" s="6">
        <v>103</v>
      </c>
      <c r="E18" s="6">
        <v>1041</v>
      </c>
      <c r="F18" s="9" t="s">
        <v>14</v>
      </c>
      <c r="G18" s="7">
        <v>800</v>
      </c>
      <c r="H18" s="7">
        <v>1000</v>
      </c>
      <c r="I18" s="39">
        <f t="shared" si="0"/>
        <v>1800</v>
      </c>
      <c r="J18" s="7">
        <v>1000</v>
      </c>
      <c r="K18" s="7">
        <v>1000</v>
      </c>
      <c r="L18" s="21" t="s">
        <v>55</v>
      </c>
    </row>
    <row r="19" spans="1:12" ht="146.25">
      <c r="A19" s="6">
        <v>1</v>
      </c>
      <c r="B19" s="6">
        <v>2</v>
      </c>
      <c r="C19" s="6">
        <v>1</v>
      </c>
      <c r="D19" s="6">
        <v>103</v>
      </c>
      <c r="E19" s="6">
        <v>1045</v>
      </c>
      <c r="F19" s="9" t="s">
        <v>15</v>
      </c>
      <c r="G19" s="7">
        <v>2596.0500000000002</v>
      </c>
      <c r="H19" s="7">
        <v>6000</v>
      </c>
      <c r="I19" s="39">
        <f t="shared" si="0"/>
        <v>8596.0499999999993</v>
      </c>
      <c r="J19" s="7">
        <v>6000</v>
      </c>
      <c r="K19" s="7">
        <v>6000</v>
      </c>
      <c r="L19" s="22" t="s">
        <v>56</v>
      </c>
    </row>
    <row r="20" spans="1:12" ht="112.5">
      <c r="A20" s="33">
        <v>1</v>
      </c>
      <c r="B20" s="33">
        <v>2</v>
      </c>
      <c r="C20" s="33">
        <v>1</v>
      </c>
      <c r="D20" s="33">
        <v>103</v>
      </c>
      <c r="E20" s="33">
        <v>1047</v>
      </c>
      <c r="F20" s="34" t="s">
        <v>16</v>
      </c>
      <c r="G20" s="35">
        <v>4887.91</v>
      </c>
      <c r="H20" s="35">
        <v>21000</v>
      </c>
      <c r="I20" s="39">
        <f t="shared" si="0"/>
        <v>25887.91</v>
      </c>
      <c r="J20" s="35">
        <v>21000</v>
      </c>
      <c r="K20" s="35">
        <v>21000</v>
      </c>
      <c r="L20" s="36" t="s">
        <v>57</v>
      </c>
    </row>
    <row r="21" spans="1:12" s="28" customFormat="1" ht="104.25" customHeight="1">
      <c r="A21" s="24">
        <v>1</v>
      </c>
      <c r="B21" s="24">
        <v>4</v>
      </c>
      <c r="C21" s="24">
        <v>1</v>
      </c>
      <c r="D21" s="24">
        <v>103</v>
      </c>
      <c r="E21" s="24">
        <v>1143</v>
      </c>
      <c r="F21" s="25" t="s">
        <v>24</v>
      </c>
      <c r="G21" s="26">
        <v>18000</v>
      </c>
      <c r="H21" s="26">
        <v>53000</v>
      </c>
      <c r="I21" s="39">
        <f t="shared" si="0"/>
        <v>71000</v>
      </c>
      <c r="J21" s="26">
        <v>30000</v>
      </c>
      <c r="K21" s="26">
        <v>30000</v>
      </c>
      <c r="L21" s="29" t="s">
        <v>58</v>
      </c>
    </row>
    <row r="22" spans="1:12" s="28" customFormat="1" ht="157.5">
      <c r="A22" s="33">
        <v>1</v>
      </c>
      <c r="B22" s="33">
        <v>5</v>
      </c>
      <c r="C22" s="33">
        <v>2</v>
      </c>
      <c r="D22" s="33">
        <v>202</v>
      </c>
      <c r="E22" s="33">
        <v>3020</v>
      </c>
      <c r="F22" s="34" t="s">
        <v>80</v>
      </c>
      <c r="G22" s="35">
        <v>0</v>
      </c>
      <c r="H22" s="35">
        <v>7500</v>
      </c>
      <c r="I22" s="39">
        <f t="shared" si="0"/>
        <v>7500</v>
      </c>
      <c r="J22" s="35">
        <v>0</v>
      </c>
      <c r="K22" s="35">
        <v>0</v>
      </c>
      <c r="L22" s="18" t="s">
        <v>83</v>
      </c>
    </row>
    <row r="23" spans="1:12" ht="45">
      <c r="A23" s="6">
        <v>1</v>
      </c>
      <c r="B23" s="6">
        <v>5</v>
      </c>
      <c r="C23" s="6">
        <v>2</v>
      </c>
      <c r="D23" s="6">
        <v>202</v>
      </c>
      <c r="E23" s="6">
        <v>3021</v>
      </c>
      <c r="F23" s="9" t="s">
        <v>31</v>
      </c>
      <c r="G23" s="7">
        <v>8813.26</v>
      </c>
      <c r="H23" s="7">
        <v>7500</v>
      </c>
      <c r="I23" s="39">
        <f t="shared" si="0"/>
        <v>16313.26</v>
      </c>
      <c r="J23" s="7">
        <v>7500</v>
      </c>
      <c r="K23" s="7">
        <v>7500</v>
      </c>
      <c r="L23" s="27" t="s">
        <v>76</v>
      </c>
    </row>
    <row r="24" spans="1:12" s="28" customFormat="1" ht="30">
      <c r="A24" s="24">
        <v>1</v>
      </c>
      <c r="B24" s="24">
        <v>5</v>
      </c>
      <c r="C24" s="24">
        <v>2</v>
      </c>
      <c r="D24" s="24">
        <v>202</v>
      </c>
      <c r="E24" s="24">
        <v>3023</v>
      </c>
      <c r="F24" s="25" t="s">
        <v>75</v>
      </c>
      <c r="G24" s="26">
        <v>0</v>
      </c>
      <c r="H24" s="26">
        <v>10000</v>
      </c>
      <c r="I24" s="39">
        <f t="shared" si="0"/>
        <v>10000</v>
      </c>
      <c r="J24" s="26">
        <v>0</v>
      </c>
      <c r="K24" s="26">
        <v>0</v>
      </c>
      <c r="L24" s="27" t="s">
        <v>76</v>
      </c>
    </row>
    <row r="25" spans="1:12" s="28" customFormat="1" ht="67.5">
      <c r="A25" s="24">
        <v>1</v>
      </c>
      <c r="B25" s="24">
        <v>6</v>
      </c>
      <c r="C25" s="24">
        <v>1</v>
      </c>
      <c r="D25" s="24">
        <v>110</v>
      </c>
      <c r="E25" s="24">
        <v>1091</v>
      </c>
      <c r="F25" s="25" t="s">
        <v>79</v>
      </c>
      <c r="G25" s="26">
        <v>0</v>
      </c>
      <c r="H25" s="26">
        <v>30000</v>
      </c>
      <c r="I25" s="39">
        <f t="shared" si="0"/>
        <v>30000</v>
      </c>
      <c r="J25" s="26">
        <v>0</v>
      </c>
      <c r="K25" s="26">
        <v>0</v>
      </c>
      <c r="L25" s="18" t="s">
        <v>81</v>
      </c>
    </row>
    <row r="26" spans="1:12" s="28" customFormat="1" ht="283.5" customHeight="1">
      <c r="A26" s="24">
        <v>1</v>
      </c>
      <c r="B26" s="24">
        <v>11</v>
      </c>
      <c r="C26" s="24">
        <v>1</v>
      </c>
      <c r="D26" s="24">
        <v>103</v>
      </c>
      <c r="E26" s="24">
        <v>1033</v>
      </c>
      <c r="F26" s="25" t="s">
        <v>11</v>
      </c>
      <c r="G26" s="26">
        <v>9049.19</v>
      </c>
      <c r="H26" s="26">
        <v>66500</v>
      </c>
      <c r="I26" s="44">
        <v>75549.19</v>
      </c>
      <c r="J26" s="26">
        <v>61000</v>
      </c>
      <c r="K26" s="26">
        <v>61000</v>
      </c>
      <c r="L26" s="18" t="s">
        <v>59</v>
      </c>
    </row>
    <row r="27" spans="1:12" ht="213.75">
      <c r="A27" s="24">
        <v>1</v>
      </c>
      <c r="B27" s="24">
        <v>11</v>
      </c>
      <c r="C27" s="24">
        <v>1</v>
      </c>
      <c r="D27" s="24">
        <v>103</v>
      </c>
      <c r="E27" s="24">
        <v>1034</v>
      </c>
      <c r="F27" s="25" t="s">
        <v>12</v>
      </c>
      <c r="G27" s="26">
        <v>225</v>
      </c>
      <c r="H27" s="26">
        <v>2500</v>
      </c>
      <c r="I27" s="39">
        <f t="shared" si="0"/>
        <v>2725</v>
      </c>
      <c r="J27" s="26">
        <v>2500</v>
      </c>
      <c r="K27" s="26">
        <v>2500</v>
      </c>
      <c r="L27" s="21" t="s">
        <v>82</v>
      </c>
    </row>
    <row r="28" spans="1:12" s="28" customFormat="1" ht="56.25">
      <c r="A28" s="24">
        <v>1</v>
      </c>
      <c r="B28" s="24">
        <v>11</v>
      </c>
      <c r="C28" s="24">
        <v>1</v>
      </c>
      <c r="D28" s="24">
        <v>103</v>
      </c>
      <c r="E28" s="24">
        <v>1050</v>
      </c>
      <c r="F28" s="25" t="s">
        <v>17</v>
      </c>
      <c r="G28" s="26">
        <v>1902.2</v>
      </c>
      <c r="H28" s="26">
        <v>7000</v>
      </c>
      <c r="I28" s="39">
        <f t="shared" si="0"/>
        <v>8902.2000000000007</v>
      </c>
      <c r="J28" s="26">
        <v>5000</v>
      </c>
      <c r="K28" s="26">
        <v>5000</v>
      </c>
      <c r="L28" s="21" t="s">
        <v>60</v>
      </c>
    </row>
    <row r="29" spans="1:12" ht="247.5">
      <c r="A29" s="6">
        <v>1</v>
      </c>
      <c r="B29" s="6">
        <v>11</v>
      </c>
      <c r="C29" s="6">
        <v>1</v>
      </c>
      <c r="D29" s="6">
        <v>103</v>
      </c>
      <c r="E29" s="6">
        <v>1051</v>
      </c>
      <c r="F29" s="9" t="s">
        <v>18</v>
      </c>
      <c r="G29" s="7">
        <v>3035.3</v>
      </c>
      <c r="H29" s="7">
        <v>8000</v>
      </c>
      <c r="I29" s="39">
        <f t="shared" si="0"/>
        <v>11035.3</v>
      </c>
      <c r="J29" s="7">
        <v>8000</v>
      </c>
      <c r="K29" s="7">
        <v>8000</v>
      </c>
      <c r="L29" s="19" t="s">
        <v>61</v>
      </c>
    </row>
    <row r="30" spans="1:12" ht="67.5">
      <c r="A30" s="6">
        <v>1</v>
      </c>
      <c r="B30" s="6">
        <v>11</v>
      </c>
      <c r="C30" s="6">
        <v>1</v>
      </c>
      <c r="D30" s="6">
        <v>103</v>
      </c>
      <c r="E30" s="6">
        <v>1057</v>
      </c>
      <c r="F30" s="9" t="s">
        <v>19</v>
      </c>
      <c r="G30" s="7">
        <v>0</v>
      </c>
      <c r="H30" s="7">
        <v>3500</v>
      </c>
      <c r="I30" s="39">
        <f t="shared" si="0"/>
        <v>3500</v>
      </c>
      <c r="J30" s="7">
        <v>3500</v>
      </c>
      <c r="K30" s="7">
        <v>3500</v>
      </c>
      <c r="L30" s="21" t="s">
        <v>62</v>
      </c>
    </row>
    <row r="31" spans="1:12" s="28" customFormat="1" ht="139.5" customHeight="1">
      <c r="A31" s="24">
        <v>1</v>
      </c>
      <c r="B31" s="24">
        <v>11</v>
      </c>
      <c r="C31" s="24">
        <v>1</v>
      </c>
      <c r="D31" s="24">
        <v>103</v>
      </c>
      <c r="E31" s="24">
        <v>1058</v>
      </c>
      <c r="F31" s="25" t="s">
        <v>20</v>
      </c>
      <c r="G31" s="26">
        <v>66665.7</v>
      </c>
      <c r="H31" s="26">
        <v>44000</v>
      </c>
      <c r="I31" s="39">
        <f t="shared" si="0"/>
        <v>110665.7</v>
      </c>
      <c r="J31" s="26">
        <v>25000</v>
      </c>
      <c r="K31" s="26">
        <v>25000</v>
      </c>
      <c r="L31" s="41" t="s">
        <v>63</v>
      </c>
    </row>
    <row r="32" spans="1:12" ht="60.75" customHeight="1">
      <c r="A32" s="6">
        <v>1</v>
      </c>
      <c r="B32" s="6">
        <v>11</v>
      </c>
      <c r="C32" s="6">
        <v>1</v>
      </c>
      <c r="D32" s="6">
        <v>103</v>
      </c>
      <c r="E32" s="6">
        <v>1076</v>
      </c>
      <c r="F32" s="9" t="s">
        <v>21</v>
      </c>
      <c r="G32" s="7">
        <v>5000</v>
      </c>
      <c r="H32" s="7">
        <v>3200</v>
      </c>
      <c r="I32" s="39">
        <f t="shared" si="0"/>
        <v>8200</v>
      </c>
      <c r="J32" s="7">
        <v>3200</v>
      </c>
      <c r="K32" s="7">
        <v>3200</v>
      </c>
      <c r="L32" s="19" t="s">
        <v>64</v>
      </c>
    </row>
    <row r="33" spans="1:12" ht="102" customHeight="1">
      <c r="A33" s="6">
        <v>1</v>
      </c>
      <c r="B33" s="6">
        <v>11</v>
      </c>
      <c r="C33" s="6">
        <v>1</v>
      </c>
      <c r="D33" s="6">
        <v>103</v>
      </c>
      <c r="E33" s="6">
        <v>1077</v>
      </c>
      <c r="F33" s="9" t="s">
        <v>22</v>
      </c>
      <c r="G33" s="7">
        <v>3142.77</v>
      </c>
      <c r="H33" s="7">
        <v>1000</v>
      </c>
      <c r="I33" s="39">
        <f t="shared" si="0"/>
        <v>4142.7700000000004</v>
      </c>
      <c r="J33" s="7">
        <v>1000</v>
      </c>
      <c r="K33" s="7">
        <v>1000</v>
      </c>
      <c r="L33" s="22" t="s">
        <v>65</v>
      </c>
    </row>
    <row r="34" spans="1:12" ht="67.5">
      <c r="A34" s="6">
        <v>1</v>
      </c>
      <c r="B34" s="6">
        <v>11</v>
      </c>
      <c r="C34" s="6">
        <v>1</v>
      </c>
      <c r="D34" s="6">
        <v>103</v>
      </c>
      <c r="E34" s="6">
        <v>1078</v>
      </c>
      <c r="F34" s="9" t="s">
        <v>23</v>
      </c>
      <c r="G34" s="7">
        <v>2000</v>
      </c>
      <c r="H34" s="7">
        <v>1000</v>
      </c>
      <c r="I34" s="39">
        <f t="shared" si="0"/>
        <v>3000</v>
      </c>
      <c r="J34" s="7">
        <v>1000</v>
      </c>
      <c r="K34" s="7">
        <v>1000</v>
      </c>
      <c r="L34" s="23" t="s">
        <v>66</v>
      </c>
    </row>
    <row r="35" spans="1:12" ht="67.5">
      <c r="A35" s="6">
        <v>1</v>
      </c>
      <c r="B35" s="6">
        <v>11</v>
      </c>
      <c r="C35" s="6">
        <v>1</v>
      </c>
      <c r="D35" s="6">
        <v>103</v>
      </c>
      <c r="E35" s="6">
        <v>1158</v>
      </c>
      <c r="F35" s="9" t="s">
        <v>25</v>
      </c>
      <c r="G35" s="7">
        <v>2652.63</v>
      </c>
      <c r="H35" s="7">
        <v>35000</v>
      </c>
      <c r="I35" s="39">
        <f t="shared" si="0"/>
        <v>37652.629999999997</v>
      </c>
      <c r="J35" s="7">
        <v>35000</v>
      </c>
      <c r="K35" s="7">
        <v>35000</v>
      </c>
      <c r="L35" s="18" t="s">
        <v>67</v>
      </c>
    </row>
    <row r="36" spans="1:12" ht="78.75">
      <c r="A36" s="6">
        <v>3</v>
      </c>
      <c r="B36" s="6">
        <v>1</v>
      </c>
      <c r="C36" s="6">
        <v>1</v>
      </c>
      <c r="D36" s="6">
        <v>103</v>
      </c>
      <c r="E36" s="6">
        <v>1274</v>
      </c>
      <c r="F36" s="9" t="s">
        <v>26</v>
      </c>
      <c r="G36" s="7">
        <v>529.78</v>
      </c>
      <c r="H36" s="7">
        <v>8000</v>
      </c>
      <c r="I36" s="39">
        <f t="shared" si="0"/>
        <v>8529.7800000000007</v>
      </c>
      <c r="J36" s="7">
        <v>8000</v>
      </c>
      <c r="K36" s="7">
        <v>8000</v>
      </c>
      <c r="L36" s="22" t="s">
        <v>68</v>
      </c>
    </row>
    <row r="37" spans="1:12" ht="101.25">
      <c r="A37" s="6">
        <v>5</v>
      </c>
      <c r="B37" s="6">
        <v>2</v>
      </c>
      <c r="C37" s="6">
        <v>1</v>
      </c>
      <c r="D37" s="6">
        <v>103</v>
      </c>
      <c r="E37" s="6">
        <v>1504</v>
      </c>
      <c r="F37" s="9" t="s">
        <v>27</v>
      </c>
      <c r="G37" s="7">
        <v>767.95</v>
      </c>
      <c r="H37" s="7">
        <v>11000</v>
      </c>
      <c r="I37" s="39">
        <f t="shared" si="0"/>
        <v>11767.95</v>
      </c>
      <c r="J37" s="7">
        <v>11000</v>
      </c>
      <c r="K37" s="7">
        <v>11000</v>
      </c>
      <c r="L37" s="19" t="s">
        <v>69</v>
      </c>
    </row>
    <row r="38" spans="1:12" ht="56.25">
      <c r="A38" s="6">
        <v>12</v>
      </c>
      <c r="B38" s="6">
        <v>9</v>
      </c>
      <c r="C38" s="6">
        <v>1</v>
      </c>
      <c r="D38" s="6">
        <v>103</v>
      </c>
      <c r="E38" s="6">
        <v>1661</v>
      </c>
      <c r="F38" s="9" t="s">
        <v>28</v>
      </c>
      <c r="G38" s="7">
        <v>0</v>
      </c>
      <c r="H38" s="7">
        <v>1500</v>
      </c>
      <c r="I38" s="39">
        <f t="shared" si="0"/>
        <v>1500</v>
      </c>
      <c r="J38" s="7">
        <v>1500</v>
      </c>
      <c r="K38" s="7">
        <v>1500</v>
      </c>
      <c r="L38" s="22" t="s">
        <v>70</v>
      </c>
    </row>
    <row r="39" spans="1:12" ht="162" customHeight="1">
      <c r="A39" s="6">
        <v>12</v>
      </c>
      <c r="B39" s="6">
        <v>9</v>
      </c>
      <c r="C39" s="6">
        <v>1</v>
      </c>
      <c r="D39" s="6">
        <v>103</v>
      </c>
      <c r="E39" s="6">
        <v>1662</v>
      </c>
      <c r="F39" s="9" t="s">
        <v>29</v>
      </c>
      <c r="G39" s="7">
        <v>900</v>
      </c>
      <c r="H39" s="7">
        <v>4000</v>
      </c>
      <c r="I39" s="39">
        <f t="shared" si="0"/>
        <v>4900</v>
      </c>
      <c r="J39" s="7">
        <v>4000</v>
      </c>
      <c r="K39" s="7">
        <v>4000</v>
      </c>
      <c r="L39" s="19" t="s">
        <v>71</v>
      </c>
    </row>
    <row r="40" spans="1:12" ht="78.75">
      <c r="A40" s="6">
        <v>12</v>
      </c>
      <c r="B40" s="6">
        <v>9</v>
      </c>
      <c r="C40" s="6">
        <v>1</v>
      </c>
      <c r="D40" s="6">
        <v>104</v>
      </c>
      <c r="E40" s="6">
        <v>1665</v>
      </c>
      <c r="F40" s="9" t="s">
        <v>30</v>
      </c>
      <c r="G40" s="7">
        <v>2100</v>
      </c>
      <c r="H40" s="7">
        <v>1500</v>
      </c>
      <c r="I40" s="39">
        <f t="shared" si="0"/>
        <v>3600</v>
      </c>
      <c r="J40" s="7">
        <v>1500</v>
      </c>
      <c r="K40" s="7">
        <v>1500</v>
      </c>
      <c r="L40" s="19" t="s">
        <v>72</v>
      </c>
    </row>
    <row r="41" spans="1:12" s="10" customFormat="1">
      <c r="F41" s="11" t="s">
        <v>41</v>
      </c>
      <c r="G41" s="12">
        <f>SUM(G12:G40)</f>
        <v>148017.70000000001</v>
      </c>
      <c r="H41" s="12">
        <f>SUM(H12:H40)</f>
        <v>454020</v>
      </c>
      <c r="I41" s="40">
        <f>SUM(I12:I40)</f>
        <v>602037.70000000007</v>
      </c>
      <c r="J41" s="12">
        <f>SUM(J12:J40)</f>
        <v>357020</v>
      </c>
      <c r="K41" s="12">
        <f>SUM(K12:K40)</f>
        <v>357020</v>
      </c>
    </row>
  </sheetData>
  <sortState ref="A7:L33">
    <sortCondition ref="A7:A33"/>
    <sortCondition ref="B7:B33"/>
    <sortCondition ref="C7:C33"/>
    <sortCondition ref="D7:D33"/>
    <sortCondition ref="E7:E33"/>
  </sortState>
  <mergeCells count="9">
    <mergeCell ref="A9:H9"/>
    <mergeCell ref="A8:H8"/>
    <mergeCell ref="A7:H7"/>
    <mergeCell ref="A6:H6"/>
    <mergeCell ref="A1:L1"/>
    <mergeCell ref="A2:L2"/>
    <mergeCell ref="A3:L3"/>
    <mergeCell ref="A4:L4"/>
    <mergeCell ref="A5:H5"/>
  </mergeCells>
  <pageMargins left="0.70866141732283472" right="0.70866141732283472" top="0.74803149606299213" bottom="0.74803149606299213"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Entrata</vt:lpstr>
      <vt:lpstr>Spesa</vt:lpstr>
      <vt:lpstr>Spesa!Titoli_stampa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giuseppe.luciano</dc:creator>
  <cp:lastModifiedBy>tiziana.lantermino</cp:lastModifiedBy>
  <dcterms:created xsi:type="dcterms:W3CDTF">2016-04-06T10:17:38Z</dcterms:created>
  <dcterms:modified xsi:type="dcterms:W3CDTF">2016-11-29T14:52:56Z</dcterms:modified>
</cp:coreProperties>
</file>